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Druk i dystrybucja" sheetId="1" r:id="rId1"/>
  </sheets>
  <definedNames>
    <definedName name="_xlnm.Print_Area" localSheetId="0">'Druk i dystrybucja'!$A$1:$K$21</definedName>
  </definedNames>
  <calcPr calcId="145621"/>
</workbook>
</file>

<file path=xl/calcChain.xml><?xml version="1.0" encoding="utf-8"?>
<calcChain xmlns="http://schemas.openxmlformats.org/spreadsheetml/2006/main">
  <c r="I9" i="1" l="1"/>
  <c r="K9" i="1" s="1"/>
  <c r="J9" i="1" s="1"/>
  <c r="I7" i="1"/>
  <c r="K7" i="1" s="1"/>
  <c r="J7" i="1" s="1"/>
  <c r="I5" i="1"/>
  <c r="K5" i="1" s="1"/>
  <c r="J5" i="1" s="1"/>
  <c r="H5" i="1"/>
  <c r="G5" i="1" s="1"/>
  <c r="I3" i="1"/>
  <c r="K3" i="1" s="1"/>
  <c r="J3" i="1" s="1"/>
  <c r="H9" i="1" l="1"/>
  <c r="G9" i="1" s="1"/>
  <c r="H7" i="1"/>
  <c r="G7" i="1" s="1"/>
  <c r="H3" i="1"/>
  <c r="G3" i="1" s="1"/>
</calcChain>
</file>

<file path=xl/sharedStrings.xml><?xml version="1.0" encoding="utf-8"?>
<sst xmlns="http://schemas.openxmlformats.org/spreadsheetml/2006/main" count="55" uniqueCount="22">
  <si>
    <t>lp.</t>
  </si>
  <si>
    <t>pakiet</t>
  </si>
  <si>
    <t>1.</t>
  </si>
  <si>
    <t>2.</t>
  </si>
  <si>
    <t>3.</t>
  </si>
  <si>
    <t>4.</t>
  </si>
  <si>
    <t>Formularz cenowy</t>
  </si>
  <si>
    <t>Załącznik nr 3a do SIWZ</t>
  </si>
  <si>
    <t>Łączna wartość oferty NETTO</t>
  </si>
  <si>
    <t>Łączna wartość oferty BRUTTO</t>
  </si>
  <si>
    <t>Jedn. miary</t>
  </si>
  <si>
    <t>Stawka podatku VAT (w %)</t>
  </si>
  <si>
    <t>Nazwa</t>
  </si>
  <si>
    <t>Cena netto
za 1 pakiet</t>
  </si>
  <si>
    <t>Cena brutto
za 1 pakiet</t>
  </si>
  <si>
    <t>Wartość podatku VAT za 1 pakiet</t>
  </si>
  <si>
    <t>…………………………………..…………………………………………………………
(podpis i pieczątka imienna osoby upoważnionej do   składania oświadczeń woli w imieniu Wykonawcy)</t>
  </si>
  <si>
    <t>Łączna wartość
PODATKU VAT</t>
  </si>
  <si>
    <r>
      <rPr>
        <b/>
        <sz val="12"/>
        <color rgb="FF002060"/>
        <rFont val="Calibri"/>
        <family val="2"/>
        <charset val="238"/>
        <scheme val="minor"/>
      </rPr>
      <t>Część nr 1</t>
    </r>
    <r>
      <rPr>
        <b/>
        <sz val="10"/>
        <color rgb="FF002060"/>
        <rFont val="Calibri"/>
        <family val="2"/>
        <charset val="238"/>
        <scheme val="minor"/>
      </rPr>
      <t xml:space="preserve"> – Druk 788 pakietów materiałów edukacyjnych i ich dystrybucja
na terenie województw: dolnośląskiego, lubuskiego, wielkopolskiego, zachodniopomorskiego.</t>
    </r>
  </si>
  <si>
    <r>
      <rPr>
        <b/>
        <sz val="12"/>
        <color rgb="FF002060"/>
        <rFont val="Calibri"/>
        <family val="2"/>
        <charset val="238"/>
        <scheme val="minor"/>
      </rPr>
      <t xml:space="preserve">Część nr 2 </t>
    </r>
    <r>
      <rPr>
        <b/>
        <sz val="10"/>
        <color rgb="FF002060"/>
        <rFont val="Calibri"/>
        <family val="2"/>
        <charset val="238"/>
        <scheme val="minor"/>
      </rPr>
      <t>– Druk 758 pakietów materiałów edukacyjnych i ich dystrybucja
na terenie województw: kujawsko-pomorskiego, lubelskiego, podlaskiego, pomorskiego, warmińsko-mazurskiego.</t>
    </r>
  </si>
  <si>
    <r>
      <rPr>
        <b/>
        <sz val="12"/>
        <color rgb="FF002060"/>
        <rFont val="Calibri"/>
        <family val="2"/>
        <charset val="238"/>
        <scheme val="minor"/>
      </rPr>
      <t>Część nr 3</t>
    </r>
    <r>
      <rPr>
        <b/>
        <sz val="10"/>
        <color rgb="FF002060"/>
        <rFont val="Calibri"/>
        <family val="2"/>
        <charset val="238"/>
        <scheme val="minor"/>
      </rPr>
      <t xml:space="preserve"> – Druk 916 pakietów materiałów edukacyjnych i ich dystrybucja
na terenie województw: łódzkiego, mazowieckiego, świętokrzyskiego.</t>
    </r>
  </si>
  <si>
    <r>
      <rPr>
        <b/>
        <sz val="12"/>
        <color rgb="FF002060"/>
        <rFont val="Calibri"/>
        <family val="2"/>
        <charset val="238"/>
        <scheme val="minor"/>
      </rPr>
      <t>Część nr 4</t>
    </r>
    <r>
      <rPr>
        <b/>
        <sz val="10"/>
        <color rgb="FF002060"/>
        <rFont val="Calibri"/>
        <family val="2"/>
        <charset val="238"/>
        <scheme val="minor"/>
      </rPr>
      <t xml:space="preserve"> – Druk 738 pakietów materiałów edukacyjnych i ich dystrybucja
na terenie województw: małopolskiego, opolskiego, podkarpackiego, śląskiego.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</si>
</sst>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sz val="10"/>
      <color rgb="FF00206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9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225136</xdr:colOff>
      <xdr:row>16</xdr:row>
      <xdr:rowOff>139222</xdr:rowOff>
    </xdr:from>
    <xdr:to>
      <xdr:col>1</xdr:col>
      <xdr:colOff>1154104</xdr:colOff>
      <xdr:row>19</xdr:row>
      <xdr:rowOff>178780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136" y="8891016"/>
          <a:ext cx="1298762" cy="611058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16</xdr:row>
      <xdr:rowOff>190100</xdr:rowOff>
    </xdr:from>
    <xdr:to>
      <xdr:col>5</xdr:col>
      <xdr:colOff>941990</xdr:colOff>
      <xdr:row>20</xdr:row>
      <xdr:rowOff>24922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9441" y="8941894"/>
          <a:ext cx="1513490" cy="596822"/>
        </a:xfrm>
        <a:prstGeom prst="rect">
          <a:avLst/>
        </a:prstGeom>
      </xdr:spPr>
    </xdr:pic>
    <xdr:clientData/>
  </xdr:twoCellAnchor>
  <xdr:twoCellAnchor editAs="oneCell">
    <xdr:from>
      <xdr:col>9</xdr:col>
      <xdr:colOff>77931</xdr:colOff>
      <xdr:row>17</xdr:row>
      <xdr:rowOff>4352</xdr:rowOff>
    </xdr:from>
    <xdr:to>
      <xdr:col>10</xdr:col>
      <xdr:colOff>423481</xdr:colOff>
      <xdr:row>19</xdr:row>
      <xdr:rowOff>149127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03784" y="8946646"/>
          <a:ext cx="1779903" cy="52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zoomScale="85" zoomScaleNormal="85" workbookViewId="0">
      <selection activeCell="E3" sqref="E3"/>
    </sheetView>
  </sheetViews>
  <sheetFormatPr defaultRowHeight="15" x14ac:dyDescent="0.25"/>
  <cols>
    <col min="1" max="1" width="5.5703125" customWidth="1"/>
    <col min="2" max="3" width="22.42578125" customWidth="1"/>
    <col min="4" max="4" width="13.7109375" customWidth="1"/>
    <col min="5" max="5" width="8.5703125" customWidth="1"/>
    <col min="6" max="6" width="17.5703125" bestFit="1" customWidth="1"/>
    <col min="7" max="7" width="16.42578125" bestFit="1" customWidth="1"/>
    <col min="8" max="8" width="17.5703125" bestFit="1" customWidth="1"/>
    <col min="9" max="9" width="20" bestFit="1" customWidth="1"/>
    <col min="10" max="10" width="21.42578125" bestFit="1" customWidth="1"/>
    <col min="11" max="11" width="21.28515625" customWidth="1"/>
    <col min="13" max="13" width="13.7109375" bestFit="1" customWidth="1"/>
  </cols>
  <sheetData>
    <row r="1" spans="1:12" ht="22.5" customHeight="1" thickBot="1" x14ac:dyDescent="0.3">
      <c r="A1" s="19" t="s">
        <v>6</v>
      </c>
      <c r="B1" s="19"/>
      <c r="C1" s="19"/>
      <c r="D1" s="19"/>
      <c r="E1" s="19"/>
      <c r="F1" s="20" t="s">
        <v>7</v>
      </c>
      <c r="G1" s="21"/>
      <c r="H1" s="21"/>
      <c r="I1" s="21"/>
      <c r="J1" s="21"/>
      <c r="K1" s="22"/>
    </row>
    <row r="2" spans="1:12" ht="51.75" thickBot="1" x14ac:dyDescent="0.3">
      <c r="A2" s="4" t="s">
        <v>0</v>
      </c>
      <c r="B2" s="17" t="s">
        <v>12</v>
      </c>
      <c r="C2" s="18"/>
      <c r="D2" s="5" t="s">
        <v>10</v>
      </c>
      <c r="E2" s="6" t="s">
        <v>11</v>
      </c>
      <c r="F2" s="6" t="s">
        <v>13</v>
      </c>
      <c r="G2" s="6" t="s">
        <v>15</v>
      </c>
      <c r="H2" s="6" t="s">
        <v>14</v>
      </c>
      <c r="I2" s="7" t="s">
        <v>8</v>
      </c>
      <c r="J2" s="8" t="s">
        <v>17</v>
      </c>
      <c r="K2" s="7" t="s">
        <v>9</v>
      </c>
    </row>
    <row r="3" spans="1:12" ht="65.25" customHeight="1" thickBot="1" x14ac:dyDescent="0.3">
      <c r="A3" s="13" t="s">
        <v>2</v>
      </c>
      <c r="B3" s="15" t="s">
        <v>18</v>
      </c>
      <c r="C3" s="16"/>
      <c r="D3" s="1" t="s">
        <v>1</v>
      </c>
      <c r="E3" s="9"/>
      <c r="F3" s="10"/>
      <c r="G3" s="2">
        <f>H3-F3</f>
        <v>0</v>
      </c>
      <c r="H3" s="2">
        <f>F3*(1+E3)</f>
        <v>0</v>
      </c>
      <c r="I3" s="3">
        <f>F3*788</f>
        <v>0</v>
      </c>
      <c r="J3" s="3">
        <f>K3-I3</f>
        <v>0</v>
      </c>
      <c r="K3" s="3">
        <f>I3*(1+E3)</f>
        <v>0</v>
      </c>
    </row>
    <row r="4" spans="1:12" ht="51.75" thickBot="1" x14ac:dyDescent="0.3">
      <c r="A4" s="4" t="s">
        <v>0</v>
      </c>
      <c r="B4" s="17" t="s">
        <v>12</v>
      </c>
      <c r="C4" s="18"/>
      <c r="D4" s="5" t="s">
        <v>10</v>
      </c>
      <c r="E4" s="6" t="s">
        <v>11</v>
      </c>
      <c r="F4" s="6" t="s">
        <v>13</v>
      </c>
      <c r="G4" s="6" t="s">
        <v>15</v>
      </c>
      <c r="H4" s="6" t="s">
        <v>14</v>
      </c>
      <c r="I4" s="7" t="s">
        <v>8</v>
      </c>
      <c r="J4" s="8" t="s">
        <v>17</v>
      </c>
      <c r="K4" s="7" t="s">
        <v>9</v>
      </c>
    </row>
    <row r="5" spans="1:12" ht="66.75" customHeight="1" thickBot="1" x14ac:dyDescent="0.3">
      <c r="A5" s="13" t="s">
        <v>3</v>
      </c>
      <c r="B5" s="15" t="s">
        <v>19</v>
      </c>
      <c r="C5" s="16"/>
      <c r="D5" s="1" t="s">
        <v>1</v>
      </c>
      <c r="E5" s="9"/>
      <c r="F5" s="10"/>
      <c r="G5" s="2">
        <f>H5-F5</f>
        <v>0</v>
      </c>
      <c r="H5" s="2">
        <f>F5*(1+E5)</f>
        <v>0</v>
      </c>
      <c r="I5" s="3">
        <f>F5*758</f>
        <v>0</v>
      </c>
      <c r="J5" s="3">
        <f>K5-I5</f>
        <v>0</v>
      </c>
      <c r="K5" s="3">
        <f>I5*(1+E5)</f>
        <v>0</v>
      </c>
    </row>
    <row r="6" spans="1:12" ht="51.75" thickBot="1" x14ac:dyDescent="0.3">
      <c r="A6" s="4" t="s">
        <v>0</v>
      </c>
      <c r="B6" s="17" t="s">
        <v>12</v>
      </c>
      <c r="C6" s="18"/>
      <c r="D6" s="5" t="s">
        <v>10</v>
      </c>
      <c r="E6" s="6" t="s">
        <v>11</v>
      </c>
      <c r="F6" s="6" t="s">
        <v>13</v>
      </c>
      <c r="G6" s="6" t="s">
        <v>15</v>
      </c>
      <c r="H6" s="6" t="s">
        <v>14</v>
      </c>
      <c r="I6" s="7" t="s">
        <v>8</v>
      </c>
      <c r="J6" s="8" t="s">
        <v>17</v>
      </c>
      <c r="K6" s="7" t="s">
        <v>9</v>
      </c>
    </row>
    <row r="7" spans="1:12" ht="60" customHeight="1" thickBot="1" x14ac:dyDescent="0.3">
      <c r="A7" s="13" t="s">
        <v>4</v>
      </c>
      <c r="B7" s="15" t="s">
        <v>20</v>
      </c>
      <c r="C7" s="16"/>
      <c r="D7" s="1" t="s">
        <v>1</v>
      </c>
      <c r="E7" s="9"/>
      <c r="F7" s="10"/>
      <c r="G7" s="2">
        <f>H7-F7</f>
        <v>0</v>
      </c>
      <c r="H7" s="2">
        <f>F7*(1+E7)</f>
        <v>0</v>
      </c>
      <c r="I7" s="3">
        <f>F7*916</f>
        <v>0</v>
      </c>
      <c r="J7" s="3">
        <f>K7-I7</f>
        <v>0</v>
      </c>
      <c r="K7" s="3">
        <f>I7*(1+E7)</f>
        <v>0</v>
      </c>
    </row>
    <row r="8" spans="1:12" ht="51.75" thickBot="1" x14ac:dyDescent="0.3">
      <c r="A8" s="4" t="s">
        <v>0</v>
      </c>
      <c r="B8" s="17" t="s">
        <v>12</v>
      </c>
      <c r="C8" s="18"/>
      <c r="D8" s="5" t="s">
        <v>10</v>
      </c>
      <c r="E8" s="6" t="s">
        <v>11</v>
      </c>
      <c r="F8" s="6" t="s">
        <v>13</v>
      </c>
      <c r="G8" s="6" t="s">
        <v>15</v>
      </c>
      <c r="H8" s="6" t="s">
        <v>14</v>
      </c>
      <c r="I8" s="7" t="s">
        <v>8</v>
      </c>
      <c r="J8" s="8" t="s">
        <v>17</v>
      </c>
      <c r="K8" s="7" t="s">
        <v>9</v>
      </c>
    </row>
    <row r="9" spans="1:12" ht="69" customHeight="1" thickBot="1" x14ac:dyDescent="0.3">
      <c r="A9" s="12" t="s">
        <v>5</v>
      </c>
      <c r="B9" s="15" t="s">
        <v>21</v>
      </c>
      <c r="C9" s="16"/>
      <c r="D9" s="1" t="s">
        <v>1</v>
      </c>
      <c r="E9" s="9"/>
      <c r="F9" s="10"/>
      <c r="G9" s="2">
        <f>H9-F9</f>
        <v>0</v>
      </c>
      <c r="H9" s="2">
        <f>F9*(1+E9)</f>
        <v>0</v>
      </c>
      <c r="I9" s="3">
        <f>F9*738</f>
        <v>0</v>
      </c>
      <c r="J9" s="3">
        <f>K9-I9</f>
        <v>0</v>
      </c>
      <c r="K9" s="3">
        <f>I9*(1+E9)</f>
        <v>0</v>
      </c>
    </row>
    <row r="11" spans="1:12" ht="15" customHeight="1" x14ac:dyDescent="0.25">
      <c r="H11" s="11"/>
      <c r="I11" s="11"/>
      <c r="J11" s="11"/>
      <c r="K11" s="11"/>
    </row>
    <row r="14" spans="1:12" x14ac:dyDescent="0.25">
      <c r="H14" s="14" t="s">
        <v>16</v>
      </c>
      <c r="I14" s="14"/>
      <c r="J14" s="14"/>
      <c r="K14" s="14"/>
      <c r="L14" s="14"/>
    </row>
    <row r="15" spans="1:12" ht="15" customHeight="1" x14ac:dyDescent="0.25">
      <c r="H15" s="14"/>
      <c r="I15" s="14"/>
      <c r="J15" s="14"/>
      <c r="K15" s="14"/>
      <c r="L15" s="14"/>
    </row>
    <row r="16" spans="1:12" x14ac:dyDescent="0.25">
      <c r="H16" s="14"/>
      <c r="I16" s="14"/>
      <c r="J16" s="14"/>
      <c r="K16" s="14"/>
      <c r="L16" s="14"/>
    </row>
    <row r="25" spans="8:11" x14ac:dyDescent="0.25">
      <c r="H25" s="14"/>
      <c r="I25" s="14"/>
      <c r="J25" s="14"/>
      <c r="K25" s="14"/>
    </row>
    <row r="26" spans="8:11" x14ac:dyDescent="0.25">
      <c r="H26" s="14"/>
      <c r="I26" s="14"/>
      <c r="J26" s="14"/>
      <c r="K26" s="14"/>
    </row>
    <row r="27" spans="8:11" x14ac:dyDescent="0.25">
      <c r="H27" s="14"/>
      <c r="I27" s="14"/>
      <c r="J27" s="14"/>
      <c r="K27" s="14"/>
    </row>
  </sheetData>
  <sheetProtection password="C9A0" sheet="1" objects="1" scenarios="1"/>
  <mergeCells count="13">
    <mergeCell ref="B7:C7"/>
    <mergeCell ref="A1:E1"/>
    <mergeCell ref="F1:K1"/>
    <mergeCell ref="B2:C2"/>
    <mergeCell ref="B3:C3"/>
    <mergeCell ref="B4:C4"/>
    <mergeCell ref="B5:C5"/>
    <mergeCell ref="B6:C6"/>
    <mergeCell ref="L14:L16"/>
    <mergeCell ref="H25:K27"/>
    <mergeCell ref="H14:K16"/>
    <mergeCell ref="B9:C9"/>
    <mergeCell ref="B8:C8"/>
  </mergeCells>
  <dataValidations count="2">
    <dataValidation type="decimal" allowBlank="1" showInputMessage="1" showErrorMessage="1" error="Błąd. Należy wprowadzić wartość większą niż 0 zł" sqref="F9 F7 F5 F3">
      <formula1>0.01</formula1>
      <formula2>10000000000</formula2>
    </dataValidation>
    <dataValidation type="decimal" allowBlank="1" showInputMessage="1" showErrorMessage="1" error="Należy wskazać wartość z przedziału od 0 do 100%" sqref="E3 E9 E7 E5">
      <formula1>0</formula1>
      <formula2>1</formula2>
    </dataValidation>
  </dataValidations>
  <pageMargins left="0.7" right="0.7" top="0.75" bottom="0.75" header="0.3" footer="0.3"/>
  <pageSetup paperSize="9" scale="70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Druk i dystrybucja</vt:lpstr>
      <vt:lpstr>'Druk i dystrybucja'!Obszar_wydruku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2018-06-06T08:14:32Z</dcterms:modified>
</cp:coreProperties>
</file>